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otres - 28.1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Klečar Siniša</author>
  </authors>
  <commentList>
    <comment ref="BE1" authorId="0">
      <text>
        <r>
          <rPr>
            <b/>
            <sz val="14"/>
            <color indexed="8"/>
            <rFont val="Segoe UI"/>
            <family val="2"/>
          </rPr>
          <t>Klečar Siniša:</t>
        </r>
        <r>
          <rPr>
            <sz val="14"/>
            <color indexed="8"/>
            <rFont val="Segoe UI"/>
            <family val="2"/>
          </rPr>
          <t xml:space="preserve">
</t>
        </r>
        <r>
          <rPr>
            <sz val="14"/>
            <color indexed="8"/>
            <rFont val="Segoe UI"/>
            <family val="2"/>
          </rPr>
          <t xml:space="preserve">Udaljenost u km do mjesta mobilizacije:
</t>
        </r>
        <r>
          <rPr>
            <sz val="14"/>
            <color indexed="8"/>
            <rFont val="Segoe UI"/>
            <family val="2"/>
          </rPr>
          <t>BoO - Voćarska 20, Petrinja</t>
        </r>
      </text>
    </comment>
  </commentList>
</comments>
</file>

<file path=xl/sharedStrings.xml><?xml version="1.0" encoding="utf-8"?>
<sst xmlns="http://schemas.openxmlformats.org/spreadsheetml/2006/main" count="21" uniqueCount="20">
  <si>
    <t>Red.broj</t>
  </si>
  <si>
    <t>Urbroj mob.</t>
  </si>
  <si>
    <t>Urbroj potv</t>
  </si>
  <si>
    <t>Urbroj ispl</t>
  </si>
  <si>
    <t>Ime</t>
  </si>
  <si>
    <t>Prezime</t>
  </si>
  <si>
    <t>modul</t>
  </si>
  <si>
    <t>OIB</t>
  </si>
  <si>
    <t>god. rođ.</t>
  </si>
  <si>
    <t>Grad</t>
  </si>
  <si>
    <t>Ulica i broj</t>
  </si>
  <si>
    <t>Ime oca</t>
  </si>
  <si>
    <t>Banka</t>
  </si>
  <si>
    <t>IBAN</t>
  </si>
  <si>
    <t>email</t>
  </si>
  <si>
    <t>tel:</t>
  </si>
  <si>
    <t>Dana</t>
  </si>
  <si>
    <t>ukupno</t>
  </si>
  <si>
    <t>km</t>
  </si>
  <si>
    <t>za isplatu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</si>
</sst>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  <numFmt numFmtId="165" formatCode="0.0"/>
    <numFmt numFmtId="166" formatCode="#,##0.00\ &quot;kn&quot;"/>
    <numFmt numFmtId="167" formatCode="mmmm\ yyyy/"/>
    <numFmt numFmtId="168" formatCode="dd/mm/yyyy/"/>
    <numFmt numFmtId="169" formatCode="\+0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30"/>
      <name val="Times New Roman"/>
      <family val="2"/>
    </font>
    <font>
      <sz val="14"/>
      <color indexed="9"/>
      <name val="Times New Roman"/>
      <family val="2"/>
    </font>
    <font>
      <b/>
      <sz val="14"/>
      <color indexed="8"/>
      <name val="Segoe UI"/>
      <family val="2"/>
    </font>
    <font>
      <sz val="14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Times New Roman"/>
      <family val="2"/>
    </font>
    <font>
      <sz val="14"/>
      <color theme="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3" fillId="23" borderId="10" xfId="0" applyFont="1" applyFill="1" applyBorder="1" applyAlignment="1" applyProtection="1">
      <alignment horizontal="center" vertical="center"/>
      <protection/>
    </xf>
    <xf numFmtId="0" fontId="43" fillId="8" borderId="10" xfId="0" applyFont="1" applyFill="1" applyBorder="1" applyAlignment="1" applyProtection="1">
      <alignment horizontal="center" vertical="center"/>
      <protection/>
    </xf>
    <xf numFmtId="0" fontId="43" fillId="9" borderId="10" xfId="0" applyFont="1" applyFill="1" applyBorder="1" applyAlignment="1" applyProtection="1">
      <alignment horizontal="center" vertical="center"/>
      <protection/>
    </xf>
    <xf numFmtId="0" fontId="43" fillId="15" borderId="10" xfId="0" applyFont="1" applyFill="1" applyBorder="1" applyAlignment="1" applyProtection="1">
      <alignment horizontal="center" vertical="center"/>
      <protection/>
    </xf>
    <xf numFmtId="0" fontId="43" fillId="2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0" fontId="43" fillId="2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28" fillId="0" borderId="10" xfId="35" applyBorder="1" applyAlignment="1" applyProtection="1">
      <alignment/>
      <protection locked="0"/>
    </xf>
    <xf numFmtId="169" fontId="0" fillId="0" borderId="10" xfId="0" applyNumberFormat="1" applyBorder="1" applyAlignment="1">
      <alignment horizontal="center" vertical="center"/>
    </xf>
    <xf numFmtId="2" fontId="0" fillId="0" borderId="10" xfId="51" applyNumberFormat="1" applyBorder="1" applyAlignment="1" applyProtection="1">
      <alignment horizontal="right" vertical="center"/>
      <protection/>
    </xf>
    <xf numFmtId="166" fontId="0" fillId="0" borderId="10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0" fillId="0" borderId="10" xfId="51" applyFill="1" applyBorder="1" applyProtection="1">
      <alignment/>
      <protection/>
    </xf>
    <xf numFmtId="0" fontId="0" fillId="0" borderId="10" xfId="51" applyFill="1" applyBorder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51" applyFont="1" applyBorder="1" applyProtection="1">
      <alignment/>
      <protection/>
    </xf>
    <xf numFmtId="0" fontId="0" fillId="0" borderId="10" xfId="51" applyFont="1" applyBorder="1" applyProtection="1">
      <alignment/>
      <protection locked="0"/>
    </xf>
    <xf numFmtId="0" fontId="0" fillId="0" borderId="10" xfId="51" applyBorder="1" applyAlignment="1" applyProtection="1">
      <alignment horizontal="center" vertical="center"/>
      <protection locked="0"/>
    </xf>
    <xf numFmtId="0" fontId="3" fillId="23" borderId="0" xfId="0" applyFont="1" applyFill="1" applyBorder="1" applyAlignment="1" applyProtection="1">
      <alignment horizontal="center" vertical="center"/>
      <protection/>
    </xf>
    <xf numFmtId="0" fontId="43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7" borderId="0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0" xfId="35" applyBorder="1" applyAlignment="1" applyProtection="1">
      <alignment/>
      <protection locked="0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43" fillId="8" borderId="0" xfId="0" applyFont="1" applyFill="1" applyBorder="1" applyAlignment="1" applyProtection="1">
      <alignment horizontal="center"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/>
      <protection locked="0"/>
    </xf>
    <xf numFmtId="164" fontId="44" fillId="33" borderId="0" xfId="0" applyNumberFormat="1" applyFont="1" applyFill="1" applyAlignment="1" applyProtection="1">
      <alignment horizontal="center" vertical="center"/>
      <protection locked="0"/>
    </xf>
    <xf numFmtId="14" fontId="44" fillId="33" borderId="0" xfId="0" applyNumberFormat="1" applyFont="1" applyFill="1" applyAlignment="1" applyProtection="1">
      <alignment horizontal="center"/>
      <protection locked="0"/>
    </xf>
    <xf numFmtId="166" fontId="44" fillId="33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"/>
  <sheetViews>
    <sheetView tabSelected="1" zoomScale="85" zoomScaleNormal="85" zoomScalePageLayoutView="0" workbookViewId="0" topLeftCell="A1">
      <selection activeCell="L10" sqref="L10"/>
    </sheetView>
  </sheetViews>
  <sheetFormatPr defaultColWidth="8.625" defaultRowHeight="15.75"/>
  <cols>
    <col min="1" max="1" width="4.625" style="15" customWidth="1"/>
    <col min="2" max="2" width="0.875" style="52" customWidth="1"/>
    <col min="3" max="12" width="2.375" style="53" customWidth="1"/>
    <col min="13" max="13" width="2.375" style="54" customWidth="1"/>
    <col min="14" max="15" width="3.375" style="54" customWidth="1"/>
    <col min="16" max="20" width="3.375" style="53" customWidth="1"/>
    <col min="21" max="21" width="3.375" style="54" customWidth="1"/>
    <col min="22" max="22" width="2.50390625" style="54" customWidth="1"/>
    <col min="23" max="32" width="2.50390625" style="53" customWidth="1"/>
    <col min="33" max="33" width="3.625" style="53" customWidth="1"/>
    <col min="34" max="34" width="3.125" style="54" bestFit="1" customWidth="1"/>
    <col min="35" max="35" width="2.50390625" style="54" customWidth="1"/>
    <col min="36" max="38" width="2.50390625" style="53" customWidth="1"/>
    <col min="39" max="39" width="1.12109375" style="54" customWidth="1"/>
    <col min="40" max="42" width="6.125" style="15" hidden="1" customWidth="1"/>
    <col min="43" max="43" width="14.125" style="25" customWidth="1"/>
    <col min="44" max="44" width="12.625" style="25" customWidth="1"/>
    <col min="45" max="45" width="14.00390625" style="55" customWidth="1"/>
    <col min="46" max="46" width="13.125" style="56" customWidth="1"/>
    <col min="47" max="47" width="11.375" style="57" customWidth="1"/>
    <col min="48" max="48" width="11.875" style="25" customWidth="1"/>
    <col min="49" max="49" width="29.50390625" style="25" customWidth="1"/>
    <col min="50" max="50" width="8.50390625" style="25" customWidth="1"/>
    <col min="51" max="51" width="18.375" style="25" customWidth="1"/>
    <col min="52" max="52" width="25.875" style="15" customWidth="1"/>
    <col min="53" max="53" width="30.625" style="25" customWidth="1"/>
    <col min="54" max="54" width="16.00390625" style="15" customWidth="1"/>
    <col min="55" max="55" width="5.00390625" style="15" hidden="1" customWidth="1"/>
    <col min="56" max="56" width="14.125" style="58" hidden="1" customWidth="1"/>
    <col min="57" max="57" width="6.125" style="59" customWidth="1"/>
    <col min="58" max="58" width="11.00390625" style="60" hidden="1" customWidth="1"/>
    <col min="59" max="59" width="13.125" style="60" hidden="1" customWidth="1"/>
    <col min="60" max="60" width="0" style="25" hidden="1" customWidth="1"/>
    <col min="61" max="61" width="89.125" style="25" hidden="1" customWidth="1"/>
    <col min="62" max="16384" width="8.625" style="25" customWidth="1"/>
  </cols>
  <sheetData>
    <row r="1" spans="1:61" s="15" customFormat="1" ht="37.5" customHeight="1">
      <c r="A1" s="1" t="s">
        <v>0</v>
      </c>
      <c r="B1" s="2"/>
      <c r="C1" s="45">
        <v>27</v>
      </c>
      <c r="D1" s="3">
        <v>28</v>
      </c>
      <c r="E1" s="3">
        <v>29</v>
      </c>
      <c r="F1" s="3">
        <v>30</v>
      </c>
      <c r="G1" s="3">
        <v>31</v>
      </c>
      <c r="H1" s="5">
        <v>1</v>
      </c>
      <c r="I1" s="4">
        <v>2</v>
      </c>
      <c r="J1" s="5">
        <v>3</v>
      </c>
      <c r="K1" s="3">
        <v>4</v>
      </c>
      <c r="L1" s="3">
        <v>5</v>
      </c>
      <c r="M1" s="5">
        <v>6</v>
      </c>
      <c r="N1" s="3">
        <v>7</v>
      </c>
      <c r="O1" s="3">
        <v>8</v>
      </c>
      <c r="P1" s="4">
        <v>9</v>
      </c>
      <c r="Q1" s="5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4">
        <v>16</v>
      </c>
      <c r="X1" s="5">
        <v>17</v>
      </c>
      <c r="Y1" s="3">
        <v>18</v>
      </c>
      <c r="Z1" s="3">
        <v>19</v>
      </c>
      <c r="AA1" s="3">
        <v>20</v>
      </c>
      <c r="AB1" s="3">
        <v>21</v>
      </c>
      <c r="AC1" s="3">
        <v>22</v>
      </c>
      <c r="AD1" s="4">
        <v>23</v>
      </c>
      <c r="AE1" s="5">
        <v>24</v>
      </c>
      <c r="AF1" s="3">
        <v>25</v>
      </c>
      <c r="AG1" s="3">
        <v>26</v>
      </c>
      <c r="AH1" s="3">
        <v>27</v>
      </c>
      <c r="AI1" s="3">
        <v>28</v>
      </c>
      <c r="AJ1" s="3">
        <v>29</v>
      </c>
      <c r="AK1" s="4">
        <v>30</v>
      </c>
      <c r="AL1" s="5">
        <v>31</v>
      </c>
      <c r="AM1" s="6"/>
      <c r="AN1" s="1" t="s">
        <v>1</v>
      </c>
      <c r="AO1" s="1" t="s">
        <v>2</v>
      </c>
      <c r="AP1" s="1" t="s">
        <v>3</v>
      </c>
      <c r="AQ1" s="7" t="s">
        <v>4</v>
      </c>
      <c r="AR1" s="7" t="s">
        <v>5</v>
      </c>
      <c r="AS1" s="8" t="s">
        <v>6</v>
      </c>
      <c r="AT1" s="9" t="s">
        <v>7</v>
      </c>
      <c r="AU1" s="10" t="s">
        <v>8</v>
      </c>
      <c r="AV1" s="11" t="s">
        <v>9</v>
      </c>
      <c r="AW1" s="11" t="s">
        <v>10</v>
      </c>
      <c r="AX1" s="11" t="s">
        <v>11</v>
      </c>
      <c r="AY1" s="11" t="s">
        <v>12</v>
      </c>
      <c r="AZ1" s="11" t="s">
        <v>13</v>
      </c>
      <c r="BA1" s="11" t="s">
        <v>14</v>
      </c>
      <c r="BB1" s="11" t="s">
        <v>15</v>
      </c>
      <c r="BC1" s="7" t="s">
        <v>16</v>
      </c>
      <c r="BD1" s="12" t="s">
        <v>17</v>
      </c>
      <c r="BE1" s="13" t="s">
        <v>18</v>
      </c>
      <c r="BF1" s="14" t="s">
        <v>17</v>
      </c>
      <c r="BG1" s="14" t="s">
        <v>19</v>
      </c>
      <c r="BI1" s="16">
        <v>44166</v>
      </c>
    </row>
    <row r="2" spans="1:61" ht="15.75">
      <c r="A2" s="7">
        <v>1</v>
      </c>
      <c r="B2" s="2"/>
      <c r="C2" s="45"/>
      <c r="D2" s="3"/>
      <c r="E2" s="3"/>
      <c r="F2" s="3"/>
      <c r="G2" s="3"/>
      <c r="H2" s="5"/>
      <c r="I2" s="4"/>
      <c r="J2" s="5"/>
      <c r="K2" s="3"/>
      <c r="L2" s="3"/>
      <c r="M2" s="5"/>
      <c r="N2" s="3"/>
      <c r="O2" s="3"/>
      <c r="P2" s="4"/>
      <c r="Q2" s="5"/>
      <c r="R2" s="3"/>
      <c r="S2" s="3"/>
      <c r="T2" s="3"/>
      <c r="U2" s="3"/>
      <c r="V2" s="3"/>
      <c r="W2" s="4"/>
      <c r="X2" s="5"/>
      <c r="Y2" s="3"/>
      <c r="Z2" s="3"/>
      <c r="AA2" s="3"/>
      <c r="AB2" s="3"/>
      <c r="AC2" s="3"/>
      <c r="AD2" s="4"/>
      <c r="AE2" s="5"/>
      <c r="AF2" s="3"/>
      <c r="AG2" s="3"/>
      <c r="AH2" s="3"/>
      <c r="AI2" s="3"/>
      <c r="AJ2" s="3"/>
      <c r="AK2" s="4"/>
      <c r="AL2" s="5"/>
      <c r="AM2" s="17"/>
      <c r="AN2" s="11"/>
      <c r="AO2" s="11"/>
      <c r="AP2" s="11"/>
      <c r="AQ2" s="27"/>
      <c r="AR2" s="27"/>
      <c r="AS2" s="8"/>
      <c r="AT2" s="19"/>
      <c r="AU2" s="20"/>
      <c r="AV2" s="18"/>
      <c r="AW2" s="18"/>
      <c r="AX2" s="18"/>
      <c r="AY2" s="18"/>
      <c r="AZ2" s="11"/>
      <c r="BA2" s="21"/>
      <c r="BB2" s="22"/>
      <c r="BC2" s="7"/>
      <c r="BD2" s="23"/>
      <c r="BE2" s="13"/>
      <c r="BF2" s="24"/>
      <c r="BG2" s="24"/>
      <c r="BI2" s="26"/>
    </row>
    <row r="3" spans="1:61" ht="15.75">
      <c r="A3" s="7">
        <v>2</v>
      </c>
      <c r="B3" s="2"/>
      <c r="C3" s="45"/>
      <c r="D3" s="3"/>
      <c r="E3" s="3"/>
      <c r="F3" s="3"/>
      <c r="G3" s="3"/>
      <c r="H3" s="5"/>
      <c r="I3" s="4"/>
      <c r="J3" s="5"/>
      <c r="K3" s="3"/>
      <c r="L3" s="3"/>
      <c r="M3" s="5"/>
      <c r="N3" s="3"/>
      <c r="O3" s="3"/>
      <c r="P3" s="4"/>
      <c r="Q3" s="5"/>
      <c r="R3" s="3"/>
      <c r="S3" s="3"/>
      <c r="T3" s="3"/>
      <c r="U3" s="3"/>
      <c r="V3" s="3"/>
      <c r="W3" s="4"/>
      <c r="X3" s="5"/>
      <c r="Y3" s="3"/>
      <c r="Z3" s="3"/>
      <c r="AA3" s="3"/>
      <c r="AB3" s="3"/>
      <c r="AC3" s="3"/>
      <c r="AD3" s="4"/>
      <c r="AE3" s="5"/>
      <c r="AF3" s="3"/>
      <c r="AG3" s="3"/>
      <c r="AH3" s="3"/>
      <c r="AI3" s="3"/>
      <c r="AJ3" s="3"/>
      <c r="AK3" s="4"/>
      <c r="AL3" s="5"/>
      <c r="AM3" s="17"/>
      <c r="AN3" s="7"/>
      <c r="AO3" s="11"/>
      <c r="AP3" s="11"/>
      <c r="BC3" s="7"/>
      <c r="BD3" s="23"/>
      <c r="BE3" s="13"/>
      <c r="BF3" s="24">
        <f aca="true" t="shared" si="0" ref="BF3:BF11">(BE3*0.75*2)*BC3</f>
        <v>0</v>
      </c>
      <c r="BG3" s="24">
        <f aca="true" t="shared" si="1" ref="BG3:BG11">BD3+BF3</f>
        <v>0</v>
      </c>
      <c r="BI3" s="26" t="str">
        <f aca="true" t="shared" si="2" ref="BI3:BI11">IF(C3="da","01., ","")&amp;IF(I3="da","02., ","")&amp;IF(J3="da","03., ","")&amp;IF(K3="da","04., ","")&amp;IF(L3="da","05., ","")&amp;IF(M3="da","06., ","")&amp;IF(N3="da","07., ","")&amp;IF(O3="da","08., ","")&amp;IF(P3="da","09., ","")&amp;IF(Q3="da","10., ","")&amp;IF(R3="da","11., ","")&amp;IF(S3="da","12., ","")&amp;IF(T3="da","13., ","")&amp;IF(U3="da","14., ","")&amp;IF(V3="da","15., ","")&amp;IF(W3="da","16., ","")&amp;IF(X3="da","17., ","")&amp;IF(Y3="da","18., ","")&amp;IF(Z3="da","19., ","")&amp;IF(AA3="da","20., ","")&amp;IF(AB3="da","21., ","")&amp;IF(AC3="da","22., ","")&amp;IF(AD3="da","23., ","")&amp;IF(AE3="da","24., ","")&amp;IF(AF3="da","25., ","")&amp;IF(AG3="da","26., ","")&amp;IF(AH3="da","27., ","")&amp;IF(AI3="da","28., ","")&amp;IF(AJ3="da","29., ","")&amp;IF(AK3="da","30., ","")&amp;IF(AL3="da","31., ","")&amp;TEXT($BI$1,"mm.yyyy.")&amp;" od 07:00 do 20:00 sati"</f>
        <v>12.2020. od 07:00 do 20:00 sati</v>
      </c>
    </row>
    <row r="4" spans="1:61" ht="15.75">
      <c r="A4" s="7">
        <v>3</v>
      </c>
      <c r="B4" s="2"/>
      <c r="C4" s="45"/>
      <c r="D4" s="3"/>
      <c r="E4" s="3"/>
      <c r="F4" s="3"/>
      <c r="G4" s="3"/>
      <c r="H4" s="5"/>
      <c r="I4" s="4"/>
      <c r="J4" s="5"/>
      <c r="K4" s="3"/>
      <c r="L4" s="3"/>
      <c r="M4" s="5"/>
      <c r="N4" s="3"/>
      <c r="O4" s="3"/>
      <c r="P4" s="4"/>
      <c r="Q4" s="5"/>
      <c r="R4" s="3"/>
      <c r="S4" s="3"/>
      <c r="T4" s="3"/>
      <c r="U4" s="3"/>
      <c r="V4" s="3"/>
      <c r="W4" s="4"/>
      <c r="X4" s="5"/>
      <c r="Y4" s="3"/>
      <c r="Z4" s="3"/>
      <c r="AA4" s="3"/>
      <c r="AB4" s="3"/>
      <c r="AC4" s="3"/>
      <c r="AD4" s="4"/>
      <c r="AE4" s="5"/>
      <c r="AF4" s="3"/>
      <c r="AG4" s="3"/>
      <c r="AH4" s="3"/>
      <c r="AI4" s="3"/>
      <c r="AJ4" s="3"/>
      <c r="AK4" s="4"/>
      <c r="AL4" s="5"/>
      <c r="AM4" s="17"/>
      <c r="AN4" s="7"/>
      <c r="AO4" s="11"/>
      <c r="AP4" s="11"/>
      <c r="AQ4" s="27"/>
      <c r="AR4" s="27"/>
      <c r="AS4" s="8"/>
      <c r="AT4" s="19"/>
      <c r="AU4" s="20"/>
      <c r="AV4" s="28"/>
      <c r="AW4" s="28"/>
      <c r="AX4" s="18"/>
      <c r="AY4" s="18"/>
      <c r="AZ4" s="11"/>
      <c r="BA4" s="21"/>
      <c r="BB4" s="22"/>
      <c r="BC4" s="7"/>
      <c r="BD4" s="23"/>
      <c r="BE4" s="13"/>
      <c r="BF4" s="24">
        <f t="shared" si="0"/>
        <v>0</v>
      </c>
      <c r="BG4" s="24">
        <f t="shared" si="1"/>
        <v>0</v>
      </c>
      <c r="BI4" s="26" t="str">
        <f t="shared" si="2"/>
        <v>12.2020. od 07:00 do 20:00 sati</v>
      </c>
    </row>
    <row r="5" spans="1:61" ht="15.75" customHeight="1">
      <c r="A5" s="7">
        <v>4</v>
      </c>
      <c r="B5" s="2"/>
      <c r="C5" s="45"/>
      <c r="D5" s="3"/>
      <c r="E5" s="3"/>
      <c r="F5" s="3"/>
      <c r="G5" s="3"/>
      <c r="H5" s="5"/>
      <c r="I5" s="4"/>
      <c r="J5" s="5"/>
      <c r="K5" s="3"/>
      <c r="L5" s="3"/>
      <c r="M5" s="5"/>
      <c r="N5" s="3"/>
      <c r="O5" s="3"/>
      <c r="P5" s="4"/>
      <c r="Q5" s="5"/>
      <c r="R5" s="3"/>
      <c r="S5" s="3"/>
      <c r="T5" s="3"/>
      <c r="U5" s="3"/>
      <c r="V5" s="3"/>
      <c r="W5" s="4"/>
      <c r="X5" s="5"/>
      <c r="Y5" s="3"/>
      <c r="Z5" s="3"/>
      <c r="AA5" s="3"/>
      <c r="AB5" s="3"/>
      <c r="AC5" s="3"/>
      <c r="AD5" s="4"/>
      <c r="AE5" s="5"/>
      <c r="AF5" s="3"/>
      <c r="AG5" s="3"/>
      <c r="AH5" s="3"/>
      <c r="AI5" s="3"/>
      <c r="AJ5" s="3"/>
      <c r="AK5" s="4"/>
      <c r="AL5" s="5"/>
      <c r="AM5" s="17"/>
      <c r="AN5" s="7"/>
      <c r="AO5" s="11"/>
      <c r="AP5" s="11"/>
      <c r="AQ5" s="29"/>
      <c r="AR5" s="29"/>
      <c r="AS5" s="8"/>
      <c r="AT5" s="19"/>
      <c r="AU5" s="20"/>
      <c r="AV5" s="18"/>
      <c r="AW5" s="18"/>
      <c r="AX5" s="18"/>
      <c r="AY5" s="18"/>
      <c r="AZ5" s="11"/>
      <c r="BA5" s="21"/>
      <c r="BB5" s="22"/>
      <c r="BC5" s="7"/>
      <c r="BD5" s="23"/>
      <c r="BE5" s="13"/>
      <c r="BF5" s="24">
        <f t="shared" si="0"/>
        <v>0</v>
      </c>
      <c r="BG5" s="24">
        <f t="shared" si="1"/>
        <v>0</v>
      </c>
      <c r="BI5" s="26" t="str">
        <f t="shared" si="2"/>
        <v>12.2020. od 07:00 do 20:00 sati</v>
      </c>
    </row>
    <row r="6" spans="1:61" ht="15.75">
      <c r="A6" s="7">
        <v>5</v>
      </c>
      <c r="B6" s="2"/>
      <c r="C6" s="45"/>
      <c r="D6" s="3"/>
      <c r="E6" s="3"/>
      <c r="F6" s="3"/>
      <c r="G6" s="3"/>
      <c r="H6" s="5"/>
      <c r="I6" s="4"/>
      <c r="J6" s="5"/>
      <c r="K6" s="3"/>
      <c r="L6" s="3"/>
      <c r="M6" s="5"/>
      <c r="N6" s="3"/>
      <c r="O6" s="3"/>
      <c r="P6" s="4"/>
      <c r="Q6" s="5"/>
      <c r="R6" s="3"/>
      <c r="S6" s="3"/>
      <c r="T6" s="3"/>
      <c r="U6" s="3"/>
      <c r="V6" s="3"/>
      <c r="W6" s="4"/>
      <c r="X6" s="5"/>
      <c r="Y6" s="3"/>
      <c r="Z6" s="3"/>
      <c r="AA6" s="3"/>
      <c r="AB6" s="3"/>
      <c r="AC6" s="3"/>
      <c r="AD6" s="4"/>
      <c r="AE6" s="5"/>
      <c r="AF6" s="3"/>
      <c r="AG6" s="3"/>
      <c r="AH6" s="3"/>
      <c r="AI6" s="3"/>
      <c r="AJ6" s="3"/>
      <c r="AK6" s="4"/>
      <c r="AL6" s="5"/>
      <c r="AM6" s="17"/>
      <c r="AN6" s="7"/>
      <c r="AO6" s="11"/>
      <c r="AP6" s="11"/>
      <c r="AQ6" s="30"/>
      <c r="AR6" s="30"/>
      <c r="AS6" s="8"/>
      <c r="AT6" s="19"/>
      <c r="AU6" s="20"/>
      <c r="AV6" s="18"/>
      <c r="AW6" s="31"/>
      <c r="AX6" s="31"/>
      <c r="AY6" s="18"/>
      <c r="AZ6" s="32"/>
      <c r="BA6" s="21"/>
      <c r="BB6" s="22"/>
      <c r="BC6" s="7"/>
      <c r="BD6" s="23"/>
      <c r="BE6" s="13"/>
      <c r="BF6" s="24">
        <f t="shared" si="0"/>
        <v>0</v>
      </c>
      <c r="BG6" s="24">
        <f t="shared" si="1"/>
        <v>0</v>
      </c>
      <c r="BI6" s="26" t="str">
        <f t="shared" si="2"/>
        <v>12.2020. od 07:00 do 20:00 sati</v>
      </c>
    </row>
    <row r="7" spans="1:61" ht="15.75">
      <c r="A7" s="7">
        <v>6</v>
      </c>
      <c r="B7" s="2"/>
      <c r="C7" s="45"/>
      <c r="D7" s="3"/>
      <c r="E7" s="3"/>
      <c r="F7" s="3"/>
      <c r="G7" s="3"/>
      <c r="H7" s="5"/>
      <c r="I7" s="4"/>
      <c r="J7" s="5"/>
      <c r="K7" s="3"/>
      <c r="L7" s="3"/>
      <c r="M7" s="5"/>
      <c r="N7" s="3"/>
      <c r="O7" s="3"/>
      <c r="P7" s="4"/>
      <c r="Q7" s="5"/>
      <c r="R7" s="3"/>
      <c r="S7" s="3"/>
      <c r="T7" s="3"/>
      <c r="U7" s="3"/>
      <c r="V7" s="3"/>
      <c r="W7" s="4"/>
      <c r="X7" s="5"/>
      <c r="Y7" s="3"/>
      <c r="Z7" s="3"/>
      <c r="AA7" s="3"/>
      <c r="AB7" s="3"/>
      <c r="AC7" s="3"/>
      <c r="AD7" s="4"/>
      <c r="AE7" s="5"/>
      <c r="AF7" s="3"/>
      <c r="AG7" s="3"/>
      <c r="AH7" s="3"/>
      <c r="AI7" s="3"/>
      <c r="AJ7" s="3"/>
      <c r="AK7" s="4"/>
      <c r="AL7" s="5"/>
      <c r="AM7" s="17"/>
      <c r="AN7" s="7"/>
      <c r="AO7" s="11"/>
      <c r="AP7" s="11"/>
      <c r="AQ7" s="29"/>
      <c r="AR7" s="29"/>
      <c r="AS7" s="8"/>
      <c r="AT7" s="19"/>
      <c r="AU7" s="20"/>
      <c r="AV7" s="18"/>
      <c r="AW7" s="18"/>
      <c r="AX7" s="18"/>
      <c r="AY7" s="18"/>
      <c r="AZ7" s="11"/>
      <c r="BA7" s="21"/>
      <c r="BB7" s="22"/>
      <c r="BC7" s="7"/>
      <c r="BD7" s="23"/>
      <c r="BE7" s="13"/>
      <c r="BF7" s="24">
        <f t="shared" si="0"/>
        <v>0</v>
      </c>
      <c r="BG7" s="24">
        <f t="shared" si="1"/>
        <v>0</v>
      </c>
      <c r="BI7" s="26" t="str">
        <f t="shared" si="2"/>
        <v>12.2020. od 07:00 do 20:00 sati</v>
      </c>
    </row>
    <row r="8" spans="1:61" ht="15.75">
      <c r="A8" s="7">
        <v>7</v>
      </c>
      <c r="B8" s="33"/>
      <c r="C8" s="45"/>
      <c r="D8" s="3"/>
      <c r="E8" s="3"/>
      <c r="F8" s="3"/>
      <c r="G8" s="3"/>
      <c r="H8" s="5"/>
      <c r="I8" s="4"/>
      <c r="J8" s="5"/>
      <c r="K8" s="3"/>
      <c r="L8" s="3"/>
      <c r="M8" s="5"/>
      <c r="N8" s="3"/>
      <c r="O8" s="3"/>
      <c r="P8" s="4"/>
      <c r="Q8" s="5"/>
      <c r="R8" s="3"/>
      <c r="S8" s="3"/>
      <c r="T8" s="3"/>
      <c r="U8" s="3"/>
      <c r="V8" s="3"/>
      <c r="W8" s="4"/>
      <c r="X8" s="5"/>
      <c r="Y8" s="3"/>
      <c r="Z8" s="3"/>
      <c r="AA8" s="3"/>
      <c r="AB8" s="3"/>
      <c r="AC8" s="3"/>
      <c r="AD8" s="4"/>
      <c r="AE8" s="5"/>
      <c r="AF8" s="3"/>
      <c r="AG8" s="3"/>
      <c r="AH8" s="3"/>
      <c r="AI8" s="3"/>
      <c r="AJ8" s="3"/>
      <c r="AK8" s="4"/>
      <c r="AL8" s="5"/>
      <c r="AM8" s="34"/>
      <c r="AN8" s="11"/>
      <c r="AO8" s="11"/>
      <c r="AP8" s="11"/>
      <c r="AQ8" s="35"/>
      <c r="AR8" s="35"/>
      <c r="AS8" s="36"/>
      <c r="AT8" s="37"/>
      <c r="AU8" s="38"/>
      <c r="AV8" s="39"/>
      <c r="AW8" s="39"/>
      <c r="AX8" s="39"/>
      <c r="AY8" s="39"/>
      <c r="AZ8" s="40"/>
      <c r="BA8" s="41"/>
      <c r="BB8" s="42"/>
      <c r="BC8" s="7"/>
      <c r="BD8" s="23"/>
      <c r="BE8" s="13"/>
      <c r="BF8" s="24">
        <f t="shared" si="0"/>
        <v>0</v>
      </c>
      <c r="BG8" s="24">
        <f t="shared" si="1"/>
        <v>0</v>
      </c>
      <c r="BI8" s="26" t="str">
        <f t="shared" si="2"/>
        <v>12.2020. od 07:00 do 20:00 sati</v>
      </c>
    </row>
    <row r="9" spans="1:61" ht="15.75">
      <c r="A9" s="7">
        <v>8</v>
      </c>
      <c r="B9" s="2"/>
      <c r="C9" s="45"/>
      <c r="D9" s="3"/>
      <c r="E9" s="3"/>
      <c r="F9" s="3"/>
      <c r="G9" s="3"/>
      <c r="H9" s="5"/>
      <c r="I9" s="4"/>
      <c r="J9" s="5"/>
      <c r="K9" s="3"/>
      <c r="L9" s="3"/>
      <c r="M9" s="5"/>
      <c r="N9" s="3"/>
      <c r="O9" s="3"/>
      <c r="P9" s="4"/>
      <c r="Q9" s="5"/>
      <c r="R9" s="3"/>
      <c r="S9" s="3"/>
      <c r="T9" s="3"/>
      <c r="U9" s="3"/>
      <c r="V9" s="3"/>
      <c r="W9" s="4"/>
      <c r="X9" s="5"/>
      <c r="Y9" s="3"/>
      <c r="Z9" s="3"/>
      <c r="AA9" s="3"/>
      <c r="AB9" s="3"/>
      <c r="AC9" s="3"/>
      <c r="AD9" s="4"/>
      <c r="AE9" s="5"/>
      <c r="AF9" s="3"/>
      <c r="AG9" s="3"/>
      <c r="AH9" s="3"/>
      <c r="AI9" s="3"/>
      <c r="AJ9" s="3"/>
      <c r="AK9" s="4"/>
      <c r="AL9" s="5"/>
      <c r="AM9" s="17"/>
      <c r="AN9" s="7"/>
      <c r="AO9" s="11"/>
      <c r="AP9" s="11"/>
      <c r="AQ9" s="29"/>
      <c r="AR9" s="29"/>
      <c r="AS9" s="36"/>
      <c r="AT9" s="19"/>
      <c r="AU9" s="20"/>
      <c r="AV9" s="18"/>
      <c r="AW9" s="18"/>
      <c r="AX9" s="18"/>
      <c r="AY9" s="18"/>
      <c r="AZ9" s="11"/>
      <c r="BA9" s="21"/>
      <c r="BB9" s="22"/>
      <c r="BC9" s="7"/>
      <c r="BD9" s="23"/>
      <c r="BE9" s="13"/>
      <c r="BF9" s="24">
        <f t="shared" si="0"/>
        <v>0</v>
      </c>
      <c r="BG9" s="24">
        <f t="shared" si="1"/>
        <v>0</v>
      </c>
      <c r="BI9" s="26" t="str">
        <f t="shared" si="2"/>
        <v>12.2020. od 07:00 do 20:00 sati</v>
      </c>
    </row>
    <row r="10" spans="1:61" ht="15.75">
      <c r="A10" s="7">
        <v>9</v>
      </c>
      <c r="B10" s="2"/>
      <c r="C10" s="45"/>
      <c r="D10" s="3"/>
      <c r="E10" s="3"/>
      <c r="F10" s="3"/>
      <c r="G10" s="3"/>
      <c r="H10" s="5"/>
      <c r="I10" s="4"/>
      <c r="J10" s="5"/>
      <c r="K10" s="3"/>
      <c r="L10" s="3"/>
      <c r="M10" s="5"/>
      <c r="N10" s="3"/>
      <c r="O10" s="3"/>
      <c r="P10" s="4"/>
      <c r="Q10" s="5"/>
      <c r="R10" s="3"/>
      <c r="S10" s="3"/>
      <c r="T10" s="3"/>
      <c r="U10" s="3"/>
      <c r="V10" s="3"/>
      <c r="W10" s="4"/>
      <c r="X10" s="5"/>
      <c r="Y10" s="3"/>
      <c r="Z10" s="3"/>
      <c r="AA10" s="3"/>
      <c r="AB10" s="3"/>
      <c r="AC10" s="3"/>
      <c r="AD10" s="4"/>
      <c r="AE10" s="5"/>
      <c r="AF10" s="3"/>
      <c r="AG10" s="3"/>
      <c r="AH10" s="3"/>
      <c r="AI10" s="3"/>
      <c r="AJ10" s="3"/>
      <c r="AK10" s="4"/>
      <c r="AL10" s="5"/>
      <c r="AM10" s="17"/>
      <c r="AN10" s="7"/>
      <c r="AO10" s="11"/>
      <c r="AP10" s="11"/>
      <c r="AQ10" s="29"/>
      <c r="AR10" s="29"/>
      <c r="AS10" s="36"/>
      <c r="AT10" s="19"/>
      <c r="AU10" s="20"/>
      <c r="AV10" s="18"/>
      <c r="AW10" s="18"/>
      <c r="AX10" s="18"/>
      <c r="AY10" s="18"/>
      <c r="AZ10" s="11"/>
      <c r="BA10" s="21"/>
      <c r="BB10" s="22"/>
      <c r="BC10" s="7"/>
      <c r="BD10" s="23"/>
      <c r="BE10" s="13"/>
      <c r="BF10" s="24">
        <f t="shared" si="0"/>
        <v>0</v>
      </c>
      <c r="BG10" s="24">
        <f t="shared" si="1"/>
        <v>0</v>
      </c>
      <c r="BI10" s="26" t="str">
        <f t="shared" si="2"/>
        <v>12.2020. od 07:00 do 20:00 sati</v>
      </c>
    </row>
    <row r="11" spans="1:61" ht="15.75">
      <c r="A11" s="43">
        <v>10</v>
      </c>
      <c r="B11" s="33"/>
      <c r="C11" s="45"/>
      <c r="D11" s="44"/>
      <c r="E11" s="44"/>
      <c r="F11" s="44"/>
      <c r="G11" s="44"/>
      <c r="H11" s="5"/>
      <c r="I11" s="4"/>
      <c r="J11" s="5"/>
      <c r="K11" s="44"/>
      <c r="L11" s="44"/>
      <c r="M11" s="5"/>
      <c r="N11" s="44"/>
      <c r="O11" s="44"/>
      <c r="P11" s="4"/>
      <c r="Q11" s="5"/>
      <c r="R11" s="44"/>
      <c r="S11" s="44"/>
      <c r="T11" s="44"/>
      <c r="U11" s="44"/>
      <c r="V11" s="44"/>
      <c r="W11" s="4"/>
      <c r="X11" s="5"/>
      <c r="Y11" s="44"/>
      <c r="Z11" s="44"/>
      <c r="AA11" s="44"/>
      <c r="AB11" s="44"/>
      <c r="AC11" s="44"/>
      <c r="AD11" s="4"/>
      <c r="AE11" s="5"/>
      <c r="AF11" s="44"/>
      <c r="AG11" s="44"/>
      <c r="AH11" s="44"/>
      <c r="AI11" s="44"/>
      <c r="AJ11" s="44"/>
      <c r="AK11" s="4"/>
      <c r="AL11" s="5"/>
      <c r="AM11" s="34"/>
      <c r="AN11" s="43"/>
      <c r="AO11" s="40"/>
      <c r="AP11" s="40"/>
      <c r="AQ11" s="46"/>
      <c r="AR11" s="46"/>
      <c r="AS11" s="36"/>
      <c r="AT11" s="37"/>
      <c r="AU11" s="38"/>
      <c r="AV11" s="39"/>
      <c r="AW11" s="39"/>
      <c r="AX11" s="39"/>
      <c r="AY11" s="39"/>
      <c r="AZ11" s="40"/>
      <c r="BA11" s="41"/>
      <c r="BB11" s="42"/>
      <c r="BC11" s="7"/>
      <c r="BD11" s="23"/>
      <c r="BE11" s="13"/>
      <c r="BF11" s="24">
        <f t="shared" si="0"/>
        <v>0</v>
      </c>
      <c r="BG11" s="24">
        <f t="shared" si="1"/>
        <v>0</v>
      </c>
      <c r="BI11" s="26" t="str">
        <f t="shared" si="2"/>
        <v>12.2020. od 07:00 do 20:00 sati</v>
      </c>
    </row>
    <row r="12" spans="1:59" s="48" customFormat="1" ht="18.75">
      <c r="A12" s="47"/>
      <c r="B12" s="47"/>
      <c r="C12" s="47">
        <f aca="true" t="shared" si="3" ref="C12:T12">COUNTA(C2:C11)</f>
        <v>0</v>
      </c>
      <c r="D12" s="47">
        <f t="shared" si="3"/>
        <v>0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47">
        <f t="shared" si="3"/>
        <v>0</v>
      </c>
      <c r="M12" s="47">
        <f t="shared" si="3"/>
        <v>0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>COUNTA(U2:U11)</f>
        <v>0</v>
      </c>
      <c r="V12" s="47">
        <f aca="true" t="shared" si="4" ref="V12:AL12">COUNTA(V2:V11)</f>
        <v>0</v>
      </c>
      <c r="W12" s="47">
        <f t="shared" si="4"/>
        <v>0</v>
      </c>
      <c r="X12" s="47">
        <f t="shared" si="4"/>
        <v>0</v>
      </c>
      <c r="Y12" s="47">
        <f t="shared" si="4"/>
        <v>0</v>
      </c>
      <c r="Z12" s="47">
        <f t="shared" si="4"/>
        <v>0</v>
      </c>
      <c r="AA12" s="47">
        <f t="shared" si="4"/>
        <v>0</v>
      </c>
      <c r="AB12" s="47">
        <f t="shared" si="4"/>
        <v>0</v>
      </c>
      <c r="AC12" s="47">
        <f t="shared" si="4"/>
        <v>0</v>
      </c>
      <c r="AD12" s="47">
        <f t="shared" si="4"/>
        <v>0</v>
      </c>
      <c r="AE12" s="47">
        <f t="shared" si="4"/>
        <v>0</v>
      </c>
      <c r="AF12" s="47">
        <f t="shared" si="4"/>
        <v>0</v>
      </c>
      <c r="AG12" s="47">
        <f t="shared" si="4"/>
        <v>0</v>
      </c>
      <c r="AH12" s="47">
        <f t="shared" si="4"/>
        <v>0</v>
      </c>
      <c r="AI12" s="47">
        <f t="shared" si="4"/>
        <v>0</v>
      </c>
      <c r="AJ12" s="47">
        <f t="shared" si="4"/>
        <v>0</v>
      </c>
      <c r="AK12" s="47">
        <f t="shared" si="4"/>
        <v>0</v>
      </c>
      <c r="AL12" s="47">
        <f t="shared" si="4"/>
        <v>0</v>
      </c>
      <c r="AM12" s="47"/>
      <c r="AN12" s="47"/>
      <c r="AO12" s="47"/>
      <c r="AP12" s="47"/>
      <c r="AS12" s="47"/>
      <c r="AT12" s="49"/>
      <c r="AU12" s="50"/>
      <c r="AZ12" s="47"/>
      <c r="BB12" s="47"/>
      <c r="BC12" s="51"/>
      <c r="BD12" s="51">
        <f>SUM(BD2:BD11)</f>
        <v>0</v>
      </c>
      <c r="BE12" s="51"/>
      <c r="BF12" s="51">
        <f>SUM(BF2:BF11)</f>
        <v>0</v>
      </c>
      <c r="BG12" s="51">
        <f>SUM(BG2:BG11)</f>
        <v>0</v>
      </c>
    </row>
  </sheetData>
  <sheetProtection/>
  <printOptions/>
  <pageMargins left="0.43" right="0.2362204724409449" top="0.75" bottom="0.2755905511811024" header="0.41" footer="0.1968503937007874"/>
  <pageSetup fitToHeight="1" fitToWidth="1" horizontalDpi="1200" verticalDpi="1200" orientation="landscape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Klečar Siniša</dc:creator>
  <cp:keywords/>
  <dc:description/>
  <cp:lastModifiedBy>Windows korisnik</cp:lastModifiedBy>
  <dcterms:created xsi:type="dcterms:W3CDTF">2021-01-07T11:55:55Z</dcterms:created>
  <dcterms:modified xsi:type="dcterms:W3CDTF">2021-02-12T19:57:59Z</dcterms:modified>
  <cp:category/>
  <cp:version/>
  <cp:contentType/>
  <cp:contentStatus/>
</cp:coreProperties>
</file>